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<sst xmlns="http://schemas.openxmlformats.org/spreadsheetml/2006/main" count="77" uniqueCount="41">
  <si>
    <t>Ciminelli</t>
  </si>
  <si>
    <t>Person/Entity</t>
  </si>
  <si>
    <t>Date</t>
  </si>
  <si>
    <t>Contribution</t>
  </si>
  <si>
    <t>Ciminelli Real Estate Corporation</t>
  </si>
  <si>
    <t>Dennis M. Penman, Exec VP Ciminelli Real Estate</t>
  </si>
  <si>
    <t xml:space="preserve">Ann Louise Ciminelli </t>
  </si>
  <si>
    <t>Ciminelli Development Company</t>
  </si>
  <si>
    <t xml:space="preserve">Louis Ciminelli </t>
  </si>
  <si>
    <t>Paul Ciminelli</t>
  </si>
  <si>
    <t>Highland Park Village, LLC</t>
  </si>
  <si>
    <t>Total</t>
  </si>
  <si>
    <t>COR Development</t>
  </si>
  <si>
    <t>Cor Property Services Company, Llc</t>
  </si>
  <si>
    <t>Clay Route 31 Development Company Llc</t>
  </si>
  <si>
    <t>Cor Route 31 Company, Llc</t>
  </si>
  <si>
    <t>Cor Route 3 Company, Llc</t>
  </si>
  <si>
    <t>Jeffrey Aiello</t>
  </si>
  <si>
    <t>Julie Aiello</t>
  </si>
  <si>
    <t>Lori Aiello</t>
  </si>
  <si>
    <t>Steven Aiello</t>
  </si>
  <si>
    <t>Paul Joynt</t>
  </si>
  <si>
    <t>Joynt Ventures, Llc</t>
  </si>
  <si>
    <t>Joseph Gerardi</t>
  </si>
  <si>
    <t>Columbia Development</t>
  </si>
  <si>
    <t>ADC, LLC</t>
  </si>
  <si>
    <t>Columbia 50 Ns, Llc</t>
  </si>
  <si>
    <t>Columbia Hps, Llc</t>
  </si>
  <si>
    <t>Mt. Ida Apartments, Llc</t>
  </si>
  <si>
    <t>Ridgehill, Lp</t>
  </si>
  <si>
    <t>22 New Scotland Avenue, Llc</t>
  </si>
  <si>
    <t>Joseph Nicolla</t>
  </si>
  <si>
    <t>Jessica Winningham</t>
  </si>
  <si>
    <t>25 Monroe Street, Llc</t>
  </si>
  <si>
    <t>Richard Rosen</t>
  </si>
  <si>
    <t>Marc Goldstein</t>
  </si>
  <si>
    <t>SAL, LP</t>
  </si>
  <si>
    <t>SML, LP</t>
  </si>
  <si>
    <t>BBL PAC</t>
  </si>
  <si>
    <t>TOTAL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</si>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</sst>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&quot;$&quot;#,##0.00"/>
    <numFmt numFmtId="166" formatCode="&quot;$&quot;#,##0.00_);[Red]\(&quot;$&quot;#,##0.00\)"/>
    <numFmt numFmtId="167" formatCode="m/d/yy"/>
  </numFmts>
  <fonts count="7">
    <font>
      <sz val="10.0"/>
      <color rgb="FF000000"/>
      <name val="Arial"/>
    </font>
    <font>
      <b/>
      <sz val="12.0"/>
      <name val="Georgia"/>
    </font>
    <font>
      <sz val="12.0"/>
    </font>
    <font>
      <sz val="12.0"/>
      <name val="Georgia"/>
    </font>
    <font>
      <sz val="12.0"/>
      <color rgb="FF000000"/>
      <name val="Georgia"/>
    </font>
    <font>
      <sz val="12.0"/>
      <color rgb="FF000000"/>
      <name val="Calibri"/>
    </font>
    <font>
      <b/>
      <sz val="12.0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2" fontId="1" numFmtId="0" xfId="0" applyAlignment="1" applyFill="1" applyFont="1">
      <alignment horizontal="left"/>
    </xf>
    <xf borderId="0" fillId="2" fontId="1" numFmtId="0" xfId="0" applyAlignment="1" applyFont="1">
      <alignment/>
    </xf>
    <xf borderId="0" fillId="2" fontId="1" numFmtId="0" xfId="0" applyAlignment="1" applyFont="1">
      <alignment/>
    </xf>
    <xf borderId="0" fillId="0" fontId="2" numFmtId="0" xfId="0" applyFont="1"/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3" fillId="0" fontId="3" numFmtId="0" xfId="0" applyAlignment="1" applyBorder="1" applyFont="1">
      <alignment horizontal="left"/>
    </xf>
    <xf borderId="3" fillId="0" fontId="3" numFmtId="14" xfId="0" applyAlignment="1" applyBorder="1" applyFont="1" applyNumberFormat="1">
      <alignment horizontal="right"/>
    </xf>
    <xf borderId="3" fillId="0" fontId="3" numFmtId="164" xfId="0" applyAlignment="1" applyBorder="1" applyFont="1" applyNumberFormat="1">
      <alignment horizontal="right"/>
    </xf>
    <xf borderId="4" fillId="0" fontId="3" numFmtId="0" xfId="0" applyAlignment="1" applyBorder="1" applyFont="1">
      <alignment horizontal="left"/>
    </xf>
    <xf borderId="3" fillId="0" fontId="3" numFmtId="165" xfId="0" applyAlignment="1" applyBorder="1" applyFont="1" applyNumberFormat="1">
      <alignment horizontal="right"/>
    </xf>
    <xf borderId="0" fillId="0" fontId="1" numFmtId="0" xfId="0" applyAlignment="1" applyFont="1">
      <alignment horizontal="left"/>
    </xf>
    <xf borderId="1" fillId="0" fontId="1" numFmtId="0" xfId="0" applyAlignment="1" applyBorder="1" applyFont="1">
      <alignment horizontal="right"/>
    </xf>
    <xf borderId="1" fillId="0" fontId="1" numFmtId="164" xfId="0" applyAlignment="1" applyBorder="1" applyFont="1" applyNumberFormat="1">
      <alignment horizontal="right"/>
    </xf>
    <xf borderId="0" fillId="0" fontId="3" numFmtId="0" xfId="0" applyAlignment="1" applyFont="1">
      <alignment horizontal="left"/>
    </xf>
    <xf borderId="0" fillId="0" fontId="3" numFmtId="0" xfId="0" applyFont="1"/>
    <xf borderId="1" fillId="3" fontId="1" numFmtId="0" xfId="0" applyAlignment="1" applyBorder="1" applyFill="1" applyFont="1">
      <alignment horizontal="left"/>
    </xf>
    <xf borderId="1" fillId="3" fontId="1" numFmtId="0" xfId="0" applyBorder="1" applyFont="1"/>
    <xf borderId="0" fillId="0" fontId="4" numFmtId="0" xfId="0" applyAlignment="1" applyFont="1">
      <alignment/>
    </xf>
    <xf borderId="1" fillId="0" fontId="4" numFmtId="0" xfId="0" applyAlignment="1" applyBorder="1" applyFont="1">
      <alignment horizontal="left"/>
    </xf>
    <xf borderId="1" fillId="0" fontId="4" numFmtId="14" xfId="0" applyAlignment="1" applyBorder="1" applyFont="1" applyNumberFormat="1">
      <alignment horizontal="right"/>
    </xf>
    <xf borderId="1" fillId="0" fontId="4" numFmtId="166" xfId="0" applyAlignment="1" applyBorder="1" applyFont="1" applyNumberFormat="1">
      <alignment horizontal="right"/>
    </xf>
    <xf borderId="0" fillId="0" fontId="5" numFmtId="0" xfId="0" applyAlignment="1" applyFont="1">
      <alignment/>
    </xf>
    <xf borderId="0" fillId="0" fontId="5" numFmtId="0" xfId="0" applyAlignment="1" applyFont="1">
      <alignment horizontal="right"/>
    </xf>
    <xf borderId="0" fillId="0" fontId="5" numFmtId="14" xfId="0" applyAlignment="1" applyFont="1" applyNumberFormat="1">
      <alignment horizontal="right"/>
    </xf>
    <xf borderId="0" fillId="0" fontId="5" numFmtId="166" xfId="0" applyAlignment="1" applyFont="1" applyNumberFormat="1">
      <alignment horizontal="right"/>
    </xf>
    <xf borderId="1" fillId="0" fontId="1" numFmtId="0" xfId="0" applyAlignment="1" applyBorder="1" applyFont="1">
      <alignment/>
    </xf>
    <xf borderId="1" fillId="0" fontId="1" numFmtId="166" xfId="0" applyBorder="1" applyFont="1" applyNumberFormat="1"/>
    <xf borderId="0" fillId="0" fontId="2" numFmtId="0" xfId="0" applyAlignment="1" applyFont="1">
      <alignment horizontal="left"/>
    </xf>
    <xf borderId="1" fillId="3" fontId="6" numFmtId="0" xfId="0" applyAlignment="1" applyBorder="1" applyFont="1">
      <alignment horizontal="left"/>
    </xf>
    <xf borderId="1" fillId="3" fontId="6" numFmtId="0" xfId="0" applyBorder="1" applyFont="1"/>
    <xf borderId="0" fillId="0" fontId="6" numFmtId="0" xfId="0" applyFont="1"/>
    <xf borderId="0" fillId="0" fontId="4" numFmtId="0" xfId="0" applyAlignment="1" applyFont="1">
      <alignment horizontal="left"/>
    </xf>
    <xf borderId="1" fillId="4" fontId="4" numFmtId="0" xfId="0" applyAlignment="1" applyBorder="1" applyFill="1" applyFont="1">
      <alignment horizontal="left"/>
    </xf>
    <xf borderId="1" fillId="4" fontId="4" numFmtId="167" xfId="0" applyAlignment="1" applyBorder="1" applyFont="1" applyNumberFormat="1">
      <alignment horizontal="right"/>
    </xf>
    <xf borderId="1" fillId="4" fontId="4" numFmtId="165" xfId="0" applyAlignment="1" applyBorder="1" applyFont="1" applyNumberFormat="1">
      <alignment horizontal="right"/>
    </xf>
    <xf borderId="0" fillId="4" fontId="5" numFmtId="0" xfId="0" applyAlignment="1" applyFont="1">
      <alignment/>
    </xf>
    <xf borderId="0" fillId="4" fontId="5" numFmtId="0" xfId="0" applyAlignment="1" applyFont="1">
      <alignment horizontal="right"/>
    </xf>
    <xf borderId="0" fillId="4" fontId="4" numFmtId="0" xfId="0" applyAlignment="1" applyFont="1">
      <alignment horizontal="left"/>
    </xf>
    <xf borderId="0" fillId="4" fontId="5" numFmtId="167" xfId="0" applyAlignment="1" applyFont="1" applyNumberFormat="1">
      <alignment horizontal="right"/>
    </xf>
    <xf borderId="0" fillId="4" fontId="5" numFmtId="165" xfId="0" applyAlignment="1" applyFont="1" applyNumberFormat="1">
      <alignment horizontal="right"/>
    </xf>
    <xf borderId="1" fillId="0" fontId="4" numFmtId="167" xfId="0" applyAlignment="1" applyBorder="1" applyFont="1" applyNumberFormat="1">
      <alignment horizontal="right"/>
    </xf>
    <xf borderId="1" fillId="0" fontId="4" numFmtId="165" xfId="0" applyAlignment="1" applyBorder="1" applyFont="1" applyNumberFormat="1">
      <alignment horizontal="right"/>
    </xf>
    <xf borderId="0" fillId="0" fontId="5" numFmtId="167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0" fillId="0" fontId="1" numFmtId="0" xfId="0" applyAlignment="1" applyFont="1">
      <alignment horizontal="left"/>
    </xf>
    <xf borderId="0" fillId="0" fontId="6" numFmtId="0" xfId="0" applyAlignment="1" applyFont="1">
      <alignment/>
    </xf>
    <xf borderId="0" fillId="0" fontId="6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14"/>
    <col customWidth="1" min="2" max="2" width="13.29"/>
    <col customWidth="1" min="3" max="3" width="16.14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8" t="s">
        <v>4</v>
      </c>
      <c r="B3" s="9">
        <v>39952.0</v>
      </c>
      <c r="C3" s="10">
        <v>500.0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8" t="s">
        <v>4</v>
      </c>
      <c r="B4" s="9">
        <v>39952.0</v>
      </c>
      <c r="C4" s="10">
        <v>500.0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11" t="s">
        <v>5</v>
      </c>
      <c r="B5" s="9">
        <v>41045.0</v>
      </c>
      <c r="C5" s="10">
        <v>5000.0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8" t="s">
        <v>6</v>
      </c>
      <c r="B6" s="9">
        <v>41597.0</v>
      </c>
      <c r="C6" s="10">
        <v>2350.0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8" t="s">
        <v>6</v>
      </c>
      <c r="B7" s="9">
        <v>41648.0</v>
      </c>
      <c r="C7" s="10">
        <v>4200.0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11" t="s">
        <v>7</v>
      </c>
      <c r="B8" s="9">
        <v>39735.0</v>
      </c>
      <c r="C8" s="10">
        <v>500.0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8" t="s">
        <v>8</v>
      </c>
      <c r="B9" s="9">
        <v>40472.0</v>
      </c>
      <c r="C9" s="12">
        <v>25000.0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8" t="s">
        <v>8</v>
      </c>
      <c r="B10" s="9">
        <v>40448.0</v>
      </c>
      <c r="C10" s="12">
        <v>1000.0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8" t="s">
        <v>8</v>
      </c>
      <c r="B11" s="9">
        <v>40170.0</v>
      </c>
      <c r="C11" s="12">
        <v>5000.0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8" t="s">
        <v>8</v>
      </c>
      <c r="B12" s="9">
        <v>39980.0</v>
      </c>
      <c r="C12" s="12">
        <v>500.0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8" t="s">
        <v>8</v>
      </c>
      <c r="B13" s="9">
        <v>41045.0</v>
      </c>
      <c r="C13" s="12">
        <v>25000.0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8" t="s">
        <v>8</v>
      </c>
      <c r="B14" s="9">
        <v>41366.0</v>
      </c>
      <c r="C14" s="12">
        <v>15000.0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8" t="s">
        <v>8</v>
      </c>
      <c r="B15" s="9">
        <v>41645.0</v>
      </c>
      <c r="C15" s="12">
        <v>25000.0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8" t="s">
        <v>9</v>
      </c>
      <c r="B16" s="9">
        <v>40315.0</v>
      </c>
      <c r="C16" s="12">
        <v>2000.0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8" t="s">
        <v>9</v>
      </c>
      <c r="B17" s="9">
        <v>40448.0</v>
      </c>
      <c r="C17" s="12">
        <v>5000.0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8" t="s">
        <v>9</v>
      </c>
      <c r="B18" s="9">
        <v>40184.0</v>
      </c>
      <c r="C18" s="12">
        <v>2000.0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8" t="s">
        <v>10</v>
      </c>
      <c r="B19" s="9">
        <v>41788.0</v>
      </c>
      <c r="C19" s="10">
        <v>25000.0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13"/>
      <c r="B20" s="14" t="s">
        <v>11</v>
      </c>
      <c r="C20" s="15" t="str">
        <f>SUM(C3:C19)</f>
        <v>$143,550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16"/>
      <c r="B21" s="17"/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18" t="s">
        <v>12</v>
      </c>
      <c r="B22" s="19"/>
      <c r="C22" s="19"/>
      <c r="D22" s="4"/>
      <c r="E22" s="4"/>
      <c r="F22" s="4"/>
      <c r="G22" s="2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21" t="s">
        <v>13</v>
      </c>
      <c r="B23" s="22">
        <v>41464.0</v>
      </c>
      <c r="C23" s="23">
        <v>25000.0</v>
      </c>
      <c r="D23" s="24"/>
      <c r="E23" s="24"/>
      <c r="F23" s="20"/>
      <c r="G23" s="2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21" t="s">
        <v>14</v>
      </c>
      <c r="B24" s="22">
        <v>41788.0</v>
      </c>
      <c r="C24" s="23">
        <v>25000.0</v>
      </c>
      <c r="D24" s="24"/>
      <c r="E24" s="24"/>
      <c r="F24" s="25"/>
      <c r="G24" s="2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21" t="s">
        <v>14</v>
      </c>
      <c r="B25" s="22">
        <v>41635.0</v>
      </c>
      <c r="C25" s="23">
        <v>17500.0</v>
      </c>
      <c r="D25" s="24"/>
      <c r="E25" s="24"/>
      <c r="F25" s="25"/>
      <c r="G25" s="2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21" t="s">
        <v>15</v>
      </c>
      <c r="B26" s="22">
        <v>42240.0</v>
      </c>
      <c r="C26" s="23">
        <v>25000.0</v>
      </c>
      <c r="D26" s="24"/>
      <c r="E26" s="24"/>
      <c r="F26" s="24"/>
      <c r="G26" s="2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21" t="s">
        <v>16</v>
      </c>
      <c r="B27" s="22">
        <v>38897.0</v>
      </c>
      <c r="C27" s="23">
        <v>1000.0</v>
      </c>
      <c r="D27" s="24"/>
      <c r="E27" s="24"/>
      <c r="F27" s="25"/>
      <c r="G27" s="2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21" t="s">
        <v>17</v>
      </c>
      <c r="B28" s="22">
        <v>41464.0</v>
      </c>
      <c r="C28" s="23">
        <v>10000.0</v>
      </c>
      <c r="D28" s="24"/>
      <c r="E28" s="24"/>
      <c r="F28" s="25"/>
      <c r="G28" s="2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21" t="s">
        <v>17</v>
      </c>
      <c r="B29" s="22">
        <v>41366.0</v>
      </c>
      <c r="C29" s="23">
        <v>20000.0</v>
      </c>
      <c r="D29" s="24"/>
      <c r="E29" s="24"/>
      <c r="F29" s="25"/>
      <c r="G29" s="2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21" t="s">
        <v>17</v>
      </c>
      <c r="B30" s="22">
        <v>41088.0</v>
      </c>
      <c r="C30" s="23">
        <v>25000.0</v>
      </c>
      <c r="D30" s="24"/>
      <c r="E30" s="24"/>
      <c r="F30" s="25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21" t="s">
        <v>18</v>
      </c>
      <c r="B31" s="22">
        <v>42381.0</v>
      </c>
      <c r="C31" s="23">
        <v>5000.0</v>
      </c>
      <c r="D31" s="24"/>
      <c r="E31" s="24"/>
      <c r="F31" s="24"/>
      <c r="G31" s="2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21" t="s">
        <v>19</v>
      </c>
      <c r="B32" s="22">
        <v>41367.0</v>
      </c>
      <c r="C32" s="23">
        <v>25000.0</v>
      </c>
      <c r="D32" s="24"/>
      <c r="E32" s="24"/>
      <c r="F32" s="25"/>
      <c r="G32" s="2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21" t="s">
        <v>20</v>
      </c>
      <c r="B33" s="22">
        <v>42381.0</v>
      </c>
      <c r="C33" s="23">
        <v>5000.0</v>
      </c>
      <c r="D33" s="24"/>
      <c r="E33" s="24"/>
      <c r="F33" s="24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21" t="s">
        <v>20</v>
      </c>
      <c r="B34" s="22">
        <v>41464.0</v>
      </c>
      <c r="C34" s="23">
        <v>10000.0</v>
      </c>
      <c r="D34" s="24"/>
      <c r="E34" s="24"/>
      <c r="F34" s="25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21" t="s">
        <v>20</v>
      </c>
      <c r="B35" s="22">
        <v>41102.0</v>
      </c>
      <c r="C35" s="23">
        <v>10000.0</v>
      </c>
      <c r="D35" s="24"/>
      <c r="E35" s="24"/>
      <c r="F35" s="25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21" t="s">
        <v>20</v>
      </c>
      <c r="B36" s="22">
        <v>41088.0</v>
      </c>
      <c r="C36" s="23">
        <v>25000.0</v>
      </c>
      <c r="D36" s="24"/>
      <c r="E36" s="24"/>
      <c r="F36" s="25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21" t="s">
        <v>20</v>
      </c>
      <c r="B37" s="22">
        <v>40479.0</v>
      </c>
      <c r="C37" s="23">
        <v>5000.0</v>
      </c>
      <c r="D37" s="24"/>
      <c r="E37" s="24"/>
      <c r="F37" s="25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21" t="s">
        <v>20</v>
      </c>
      <c r="B38" s="22">
        <v>40652.0</v>
      </c>
      <c r="C38" s="23">
        <v>5000.0</v>
      </c>
      <c r="D38" s="24"/>
      <c r="E38" s="24"/>
      <c r="F38" s="25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21" t="s">
        <v>20</v>
      </c>
      <c r="B39" s="22">
        <v>40899.0</v>
      </c>
      <c r="C39" s="23">
        <v>10000.0</v>
      </c>
      <c r="D39" s="24"/>
      <c r="E39" s="24"/>
      <c r="F39" s="25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21" t="s">
        <v>21</v>
      </c>
      <c r="B40" s="22">
        <v>41464.0</v>
      </c>
      <c r="C40" s="23">
        <v>10000.0</v>
      </c>
      <c r="D40" s="24"/>
      <c r="E40" s="24"/>
      <c r="F40" s="25"/>
      <c r="G40" s="2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21" t="s">
        <v>21</v>
      </c>
      <c r="B41" s="22">
        <v>42381.0</v>
      </c>
      <c r="C41" s="23">
        <v>5000.0</v>
      </c>
      <c r="D41" s="24"/>
      <c r="E41" s="24"/>
      <c r="F41" s="24"/>
      <c r="G41" s="20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21" t="s">
        <v>22</v>
      </c>
      <c r="B42" s="22">
        <v>41465.0</v>
      </c>
      <c r="C42" s="23">
        <v>60000.0</v>
      </c>
      <c r="D42" s="24"/>
      <c r="E42" s="24"/>
      <c r="F42" s="25"/>
      <c r="G42" s="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21" t="s">
        <v>23</v>
      </c>
      <c r="B43" s="22">
        <v>41464.0</v>
      </c>
      <c r="C43" s="23">
        <v>10000.0</v>
      </c>
      <c r="D43" s="24"/>
      <c r="E43" s="24"/>
      <c r="F43" s="25"/>
      <c r="G43" s="2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21" t="s">
        <v>23</v>
      </c>
      <c r="B44" s="22">
        <v>42381.0</v>
      </c>
      <c r="C44" s="23">
        <v>5000.0</v>
      </c>
      <c r="D44" s="24"/>
      <c r="E44" s="24"/>
      <c r="F44" s="24"/>
      <c r="G44" s="26"/>
      <c r="H44" s="2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16"/>
      <c r="B45" s="28" t="s">
        <v>11</v>
      </c>
      <c r="C45" s="29" t="str">
        <f>SUM(C23:C44)</f>
        <v>$338,500.00 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3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31" t="s">
        <v>24</v>
      </c>
      <c r="B47" s="32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>
      <c r="A48" s="21" t="s">
        <v>25</v>
      </c>
      <c r="B48" s="22">
        <v>42198.0</v>
      </c>
      <c r="C48" s="23">
        <v>15000.0</v>
      </c>
      <c r="D48" s="24"/>
      <c r="E48" s="25"/>
      <c r="F48" s="24"/>
      <c r="G48" s="34"/>
      <c r="H48" s="24"/>
      <c r="I48" s="26"/>
      <c r="J48" s="27"/>
      <c r="K48" s="24"/>
      <c r="L48" s="24"/>
      <c r="M48" s="24"/>
      <c r="N48" s="2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21" t="s">
        <v>26</v>
      </c>
      <c r="B49" s="22">
        <v>42198.0</v>
      </c>
      <c r="C49" s="23">
        <v>5000.0</v>
      </c>
      <c r="D49" s="24"/>
      <c r="E49" s="25"/>
      <c r="F49" s="24"/>
      <c r="G49" s="34"/>
      <c r="H49" s="24"/>
      <c r="I49" s="26"/>
      <c r="J49" s="27"/>
      <c r="K49" s="24"/>
      <c r="L49" s="24"/>
      <c r="M49" s="24"/>
      <c r="N49" s="2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21" t="s">
        <v>27</v>
      </c>
      <c r="B50" s="22">
        <v>42198.0</v>
      </c>
      <c r="C50" s="23">
        <v>5000.0</v>
      </c>
      <c r="D50" s="24"/>
      <c r="E50" s="25"/>
      <c r="F50" s="24"/>
      <c r="G50" s="34"/>
      <c r="H50" s="24"/>
      <c r="I50" s="26"/>
      <c r="J50" s="27"/>
      <c r="K50" s="24"/>
      <c r="L50" s="24"/>
      <c r="M50" s="24"/>
      <c r="N50" s="2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21" t="s">
        <v>28</v>
      </c>
      <c r="B51" s="22">
        <v>42198.0</v>
      </c>
      <c r="C51" s="23">
        <v>5000.0</v>
      </c>
      <c r="D51" s="24"/>
      <c r="E51" s="25"/>
      <c r="F51" s="24"/>
      <c r="G51" s="34"/>
      <c r="H51" s="24"/>
      <c r="I51" s="26"/>
      <c r="J51" s="27"/>
      <c r="K51" s="24"/>
      <c r="L51" s="24"/>
      <c r="M51" s="24"/>
      <c r="N51" s="2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21" t="s">
        <v>29</v>
      </c>
      <c r="B52" s="22">
        <v>42198.0</v>
      </c>
      <c r="C52" s="23">
        <v>15000.0</v>
      </c>
      <c r="D52" s="24"/>
      <c r="E52" s="25"/>
      <c r="F52" s="24"/>
      <c r="G52" s="34"/>
      <c r="H52" s="24"/>
      <c r="I52" s="26"/>
      <c r="J52" s="27"/>
      <c r="K52" s="24"/>
      <c r="L52" s="24"/>
      <c r="M52" s="24"/>
      <c r="N52" s="2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21" t="s">
        <v>30</v>
      </c>
      <c r="B53" s="22">
        <v>42198.0</v>
      </c>
      <c r="C53" s="23">
        <v>5000.0</v>
      </c>
      <c r="D53" s="24"/>
      <c r="E53" s="25"/>
      <c r="F53" s="24"/>
      <c r="G53" s="34"/>
      <c r="H53" s="24"/>
      <c r="I53" s="26"/>
      <c r="J53" s="27"/>
      <c r="K53" s="24"/>
      <c r="L53" s="24"/>
      <c r="M53" s="24"/>
      <c r="N53" s="2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21" t="s">
        <v>29</v>
      </c>
      <c r="B54" s="22">
        <v>42137.0</v>
      </c>
      <c r="C54" s="23">
        <v>5000.0</v>
      </c>
      <c r="D54" s="24"/>
      <c r="E54" s="25"/>
      <c r="F54" s="24"/>
      <c r="G54" s="34"/>
      <c r="H54" s="24"/>
      <c r="I54" s="26"/>
      <c r="J54" s="27"/>
      <c r="K54" s="24"/>
      <c r="L54" s="24"/>
      <c r="M54" s="24"/>
      <c r="N54" s="2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21" t="s">
        <v>31</v>
      </c>
      <c r="B55" s="22">
        <v>42137.0</v>
      </c>
      <c r="C55" s="23">
        <v>5000.0</v>
      </c>
      <c r="D55" s="24"/>
      <c r="E55" s="25"/>
      <c r="F55" s="24"/>
      <c r="G55" s="34"/>
      <c r="H55" s="24"/>
      <c r="I55" s="26"/>
      <c r="J55" s="27"/>
      <c r="K55" s="24"/>
      <c r="L55" s="24"/>
      <c r="M55" s="24"/>
      <c r="N55" s="2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21" t="s">
        <v>29</v>
      </c>
      <c r="B56" s="22">
        <v>41942.0</v>
      </c>
      <c r="C56" s="23">
        <v>10000.0</v>
      </c>
      <c r="D56" s="24"/>
      <c r="E56" s="25"/>
      <c r="F56" s="24"/>
      <c r="G56" s="34"/>
      <c r="H56" s="24"/>
      <c r="I56" s="26"/>
      <c r="J56" s="27"/>
      <c r="K56" s="24"/>
      <c r="L56" s="24"/>
      <c r="M56" s="24"/>
      <c r="N56" s="2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21" t="s">
        <v>29</v>
      </c>
      <c r="B57" s="22">
        <v>41807.0</v>
      </c>
      <c r="C57" s="23">
        <v>50000.0</v>
      </c>
      <c r="D57" s="24"/>
      <c r="E57" s="25"/>
      <c r="F57" s="24"/>
      <c r="G57" s="34"/>
      <c r="H57" s="24"/>
      <c r="I57" s="26"/>
      <c r="J57" s="27"/>
      <c r="K57" s="24"/>
      <c r="L57" s="24"/>
      <c r="M57" s="24"/>
      <c r="N57" s="2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21" t="s">
        <v>32</v>
      </c>
      <c r="B58" s="22">
        <v>41807.0</v>
      </c>
      <c r="C58" s="23">
        <v>50000.0</v>
      </c>
      <c r="D58" s="24"/>
      <c r="E58" s="25"/>
      <c r="F58" s="24"/>
      <c r="G58" s="34"/>
      <c r="H58" s="24"/>
      <c r="I58" s="26"/>
      <c r="J58" s="27"/>
      <c r="K58" s="24"/>
      <c r="L58" s="24"/>
      <c r="M58" s="24"/>
      <c r="N58" s="2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21" t="s">
        <v>33</v>
      </c>
      <c r="B59" s="22">
        <v>41807.0</v>
      </c>
      <c r="C59" s="23">
        <v>50000.0</v>
      </c>
      <c r="D59" s="24"/>
      <c r="E59" s="25"/>
      <c r="F59" s="24"/>
      <c r="G59" s="34"/>
      <c r="H59" s="24"/>
      <c r="I59" s="26"/>
      <c r="J59" s="27"/>
      <c r="K59" s="24"/>
      <c r="L59" s="24"/>
      <c r="M59" s="24"/>
      <c r="N59" s="2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21" t="s">
        <v>31</v>
      </c>
      <c r="B60" s="22">
        <v>41653.0</v>
      </c>
      <c r="C60" s="23">
        <v>5000.0</v>
      </c>
      <c r="D60" s="24"/>
      <c r="E60" s="25"/>
      <c r="F60" s="24"/>
      <c r="G60" s="34"/>
      <c r="H60" s="24"/>
      <c r="I60" s="26"/>
      <c r="J60" s="27"/>
      <c r="K60" s="24"/>
      <c r="L60" s="24"/>
      <c r="M60" s="24"/>
      <c r="N60" s="2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21" t="s">
        <v>27</v>
      </c>
      <c r="B61" s="22">
        <v>41492.0</v>
      </c>
      <c r="C61" s="23">
        <v>25000.0</v>
      </c>
      <c r="D61" s="24"/>
      <c r="E61" s="25"/>
      <c r="F61" s="24"/>
      <c r="G61" s="34"/>
      <c r="H61" s="24"/>
      <c r="I61" s="26"/>
      <c r="J61" s="27"/>
      <c r="K61" s="24"/>
      <c r="L61" s="24"/>
      <c r="M61" s="24"/>
      <c r="N61" s="2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21" t="s">
        <v>31</v>
      </c>
      <c r="B62" s="22">
        <v>40315.0</v>
      </c>
      <c r="C62" s="23">
        <v>1000.0</v>
      </c>
      <c r="D62" s="24"/>
      <c r="E62" s="25"/>
      <c r="F62" s="24"/>
      <c r="G62" s="34"/>
      <c r="H62" s="24"/>
      <c r="I62" s="26"/>
      <c r="J62" s="27"/>
      <c r="K62" s="24"/>
      <c r="L62" s="24"/>
      <c r="M62" s="24"/>
      <c r="N62" s="2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21" t="s">
        <v>34</v>
      </c>
      <c r="B63" s="22">
        <v>40312.0</v>
      </c>
      <c r="C63" s="23">
        <v>500.0</v>
      </c>
      <c r="D63" s="24"/>
      <c r="E63" s="25"/>
      <c r="F63" s="24"/>
      <c r="G63" s="34"/>
      <c r="H63" s="24"/>
      <c r="I63" s="26"/>
      <c r="J63" s="27"/>
      <c r="K63" s="24"/>
      <c r="L63" s="24"/>
      <c r="M63" s="24"/>
      <c r="N63" s="2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21" t="s">
        <v>29</v>
      </c>
      <c r="B64" s="22">
        <v>40140.0</v>
      </c>
      <c r="C64" s="23">
        <v>5000.0</v>
      </c>
      <c r="D64" s="24"/>
      <c r="E64" s="25"/>
      <c r="F64" s="24"/>
      <c r="G64" s="34"/>
      <c r="H64" s="24"/>
      <c r="I64" s="26"/>
      <c r="J64" s="27"/>
      <c r="K64" s="24"/>
      <c r="L64" s="24"/>
      <c r="M64" s="24"/>
      <c r="N64" s="2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21" t="s">
        <v>35</v>
      </c>
      <c r="B65" s="22">
        <v>40140.0</v>
      </c>
      <c r="C65" s="23">
        <v>500.0</v>
      </c>
      <c r="D65" s="24"/>
      <c r="E65" s="25"/>
      <c r="F65" s="24"/>
      <c r="G65" s="34"/>
      <c r="H65" s="24"/>
      <c r="I65" s="26"/>
      <c r="J65" s="27"/>
      <c r="K65" s="24"/>
      <c r="L65" s="24"/>
      <c r="M65" s="24"/>
      <c r="N65" s="2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21" t="s">
        <v>31</v>
      </c>
      <c r="B66" s="22">
        <v>39888.0</v>
      </c>
      <c r="C66" s="23">
        <v>1000.0</v>
      </c>
      <c r="D66" s="24"/>
      <c r="E66" s="25"/>
      <c r="F66" s="24"/>
      <c r="G66" s="34"/>
      <c r="H66" s="24"/>
      <c r="I66" s="26"/>
      <c r="J66" s="27"/>
      <c r="K66" s="24"/>
      <c r="L66" s="24"/>
      <c r="M66" s="24"/>
      <c r="N66" s="2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21" t="s">
        <v>34</v>
      </c>
      <c r="B67" s="22">
        <v>38937.0</v>
      </c>
      <c r="C67" s="23">
        <v>1000.0</v>
      </c>
      <c r="D67" s="24"/>
      <c r="E67" s="25"/>
      <c r="F67" s="24"/>
      <c r="G67" s="34"/>
      <c r="H67" s="24"/>
      <c r="I67" s="26"/>
      <c r="J67" s="27"/>
      <c r="K67" s="24"/>
      <c r="L67" s="24"/>
      <c r="M67" s="24"/>
      <c r="N67" s="2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21" t="s">
        <v>31</v>
      </c>
      <c r="B68" s="22">
        <v>38935.0</v>
      </c>
      <c r="C68" s="23">
        <v>2000.0</v>
      </c>
      <c r="D68" s="24"/>
      <c r="E68" s="25"/>
      <c r="F68" s="24"/>
      <c r="G68" s="34"/>
      <c r="H68" s="24"/>
      <c r="I68" s="26"/>
      <c r="J68" s="27"/>
      <c r="K68" s="24"/>
      <c r="L68" s="24"/>
      <c r="M68" s="24"/>
      <c r="N68" s="2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21" t="s">
        <v>31</v>
      </c>
      <c r="B69" s="22">
        <v>38726.0</v>
      </c>
      <c r="C69" s="23">
        <v>1000.0</v>
      </c>
      <c r="D69" s="24"/>
      <c r="E69" s="25"/>
      <c r="F69" s="24"/>
      <c r="G69" s="34"/>
      <c r="H69" s="24"/>
      <c r="I69" s="26"/>
      <c r="J69" s="27"/>
      <c r="K69" s="24"/>
      <c r="L69" s="24"/>
      <c r="M69" s="24"/>
      <c r="N69" s="2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35" t="s">
        <v>36</v>
      </c>
      <c r="B70" s="36">
        <v>41807.0</v>
      </c>
      <c r="C70" s="37">
        <v>25000.0</v>
      </c>
      <c r="D70" s="38"/>
      <c r="E70" s="39"/>
      <c r="F70" s="38"/>
      <c r="G70" s="40"/>
      <c r="H70" s="24"/>
      <c r="I70" s="41"/>
      <c r="J70" s="42"/>
      <c r="K70" s="38"/>
      <c r="L70" s="38"/>
      <c r="M70" s="3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35" t="s">
        <v>37</v>
      </c>
      <c r="B71" s="36">
        <v>41807.0</v>
      </c>
      <c r="C71" s="37">
        <v>25000.0</v>
      </c>
      <c r="D71" s="38"/>
      <c r="E71" s="39"/>
      <c r="F71" s="38"/>
      <c r="G71" s="40"/>
      <c r="H71" s="24"/>
      <c r="I71" s="41"/>
      <c r="J71" s="42"/>
      <c r="K71" s="38"/>
      <c r="L71" s="38"/>
      <c r="M71" s="3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21" t="s">
        <v>38</v>
      </c>
      <c r="B72" s="43">
        <v>41541.0</v>
      </c>
      <c r="C72" s="44">
        <v>5000.0</v>
      </c>
      <c r="D72" s="24"/>
      <c r="E72" s="25"/>
      <c r="F72" s="24"/>
      <c r="G72" s="34"/>
      <c r="H72" s="24"/>
      <c r="I72" s="45"/>
      <c r="J72" s="46"/>
      <c r="K72" s="24"/>
      <c r="L72" s="24"/>
      <c r="M72" s="2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21" t="s">
        <v>38</v>
      </c>
      <c r="B73" s="43">
        <v>40280.0</v>
      </c>
      <c r="C73" s="44">
        <v>1000.0</v>
      </c>
      <c r="D73" s="24"/>
      <c r="E73" s="25"/>
      <c r="F73" s="24"/>
      <c r="G73" s="34"/>
      <c r="H73" s="24"/>
      <c r="I73" s="45"/>
      <c r="J73" s="46"/>
      <c r="K73" s="24"/>
      <c r="L73" s="24"/>
      <c r="M73" s="2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21" t="s">
        <v>38</v>
      </c>
      <c r="B74" s="43">
        <v>38937.0</v>
      </c>
      <c r="C74" s="44">
        <v>1000.0</v>
      </c>
      <c r="D74" s="24"/>
      <c r="E74" s="25"/>
      <c r="F74" s="24"/>
      <c r="G74" s="34"/>
      <c r="H74" s="24"/>
      <c r="I74" s="45"/>
      <c r="J74" s="46"/>
      <c r="K74" s="24"/>
      <c r="L74" s="24"/>
      <c r="M74" s="2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21" t="s">
        <v>38</v>
      </c>
      <c r="B75" s="43">
        <v>38726.0</v>
      </c>
      <c r="C75" s="44">
        <v>1000.0</v>
      </c>
      <c r="D75" s="24"/>
      <c r="E75" s="25"/>
      <c r="F75" s="24"/>
      <c r="G75" s="34"/>
      <c r="H75" s="24"/>
      <c r="I75" s="45"/>
      <c r="J75" s="46"/>
      <c r="K75" s="24"/>
      <c r="L75" s="24"/>
      <c r="M75" s="2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7"/>
      <c r="B76" s="28" t="s">
        <v>39</v>
      </c>
      <c r="C76" s="29" t="str">
        <f>SUM(C48:C75)</f>
        <v>$320,000.00 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3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30"/>
      <c r="B80" s="48" t="s">
        <v>40</v>
      </c>
      <c r="C80" s="49" t="str">
        <f>sum(C20+C45+C76)</f>
        <v>$802,050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3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3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3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3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3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3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3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3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3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3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3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3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3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3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3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3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3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3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3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3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3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3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3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3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3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3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3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3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3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3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3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3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3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3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3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3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30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30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30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30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30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30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3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3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30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30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30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30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30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3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30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3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3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3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3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3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30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3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3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3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3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3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3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3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3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3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3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3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3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3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3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3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3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3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3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3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3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3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3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3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3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3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3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3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3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3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3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3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3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3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3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3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3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3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3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3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3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3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3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3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3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3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3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3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3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3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3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3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3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3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3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3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3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3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3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3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3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3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3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3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3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3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3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3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3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3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3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3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3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3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3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3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3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3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3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3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3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3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3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3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3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3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3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3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3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3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3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3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3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3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3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3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3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30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3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3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3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30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3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3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3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3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3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3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3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3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3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3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3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3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3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3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3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3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3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3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3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3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3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3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3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3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3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3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3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3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3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3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3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3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3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3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3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3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3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3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3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3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3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3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3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3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3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3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3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3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3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3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3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3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3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3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3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3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3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3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3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3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3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3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3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3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3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3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3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3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3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3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3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3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3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3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3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3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3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3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3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3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3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3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3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3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3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3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3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3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3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3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3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3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3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3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3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3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3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3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3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3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3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3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3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3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3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3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3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3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3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3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3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3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3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3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3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3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3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3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3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3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3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3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3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3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3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3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3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3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3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3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3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3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3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3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3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3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3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3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3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3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3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3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3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3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3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3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3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3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3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3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3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3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3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3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3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3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3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3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3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3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3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3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3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3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3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3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3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3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3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3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3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3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3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3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3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3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3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3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3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3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3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3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3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3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3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3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3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3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3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3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3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3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3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3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3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3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3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3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3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3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3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3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3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3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3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3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3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3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3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3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3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3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3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3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3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3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3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3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3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3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3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3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3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3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3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3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3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3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3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3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3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3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3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3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3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3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3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3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3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3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3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3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3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3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3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3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3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3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3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3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3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3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3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3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3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3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3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3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3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3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3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3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3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3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3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3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3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3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3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3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3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3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3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3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3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3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3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3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3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3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3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3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3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3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3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3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3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3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3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3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3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3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3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3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3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3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3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3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3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3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3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3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3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3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3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3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3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3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3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3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3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3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3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3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3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3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3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3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3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3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3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3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3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3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3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3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3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3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3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3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3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3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3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3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3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3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3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3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3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3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3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3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3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3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3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3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3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3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3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3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3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3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3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3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3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3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3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3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3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3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3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3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3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3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3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3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3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3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3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3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3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3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3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3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3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3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3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3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3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3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3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3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3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3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3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3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3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3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3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3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3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3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3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3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3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3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3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3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3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3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3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3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3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3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3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3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3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3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3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3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3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3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3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3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3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3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3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3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3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3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3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3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3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3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3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3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3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3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3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3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3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3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3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3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3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3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3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3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3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3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3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3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3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3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3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3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3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3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3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3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3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3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3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3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3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3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3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3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3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3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3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3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3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3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3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3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3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3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3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3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3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3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3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3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3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3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3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3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3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3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3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3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3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3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3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3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3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3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3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3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3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3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3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3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3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3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3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3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3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3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3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3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3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3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3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3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3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3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3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3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3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3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3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3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3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3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3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3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3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3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3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3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3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3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3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3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3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3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3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3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3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3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3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3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3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3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3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3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3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3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3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3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3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3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3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3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3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3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3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3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3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3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3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3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3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3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3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3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3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3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3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3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3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3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3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3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3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3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3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3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3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3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3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3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3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3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3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3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3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3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3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3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3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3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3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3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3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3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3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3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3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3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3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3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3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3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3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3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3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3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3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3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3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3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3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3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3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3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3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3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3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3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3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3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3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3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3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3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3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3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3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3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3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3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3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3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3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3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3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3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3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3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3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3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3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3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3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3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3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3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3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3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3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3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3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3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3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3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3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3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3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3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3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3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3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3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3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3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3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3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3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3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3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3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3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3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3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3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3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3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3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3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3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3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3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3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3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3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3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3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3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3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3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3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3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3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3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3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3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3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3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3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3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3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3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3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3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3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3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3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3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3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3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3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3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3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3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3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3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3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3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3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3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3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3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3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3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3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3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3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3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3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3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3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3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3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3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3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3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3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3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3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3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3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3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3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3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3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3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3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3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3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3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3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3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3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3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3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3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30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30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</sheetData>
  <drawing r:id="rId1"/>
</worksheet>
</file>